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<sst xmlns="http://schemas.openxmlformats.org/spreadsheetml/2006/main" count="45" uniqueCount="41">
  <si>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№ з/п</t>
  </si>
  <si>
    <t>для абонентів житлових будинків з будинковими та квартирними приладами обліку теплової енергії</t>
  </si>
  <si>
    <t>для абонентів житлових будинків без будинкових та квартирних приладів обліку теплової енергії</t>
  </si>
  <si>
    <t>за умови підключення рушникосушильників до системи гарячого водопостачання</t>
  </si>
  <si>
    <t>за умови відсутності рушникосушильників</t>
  </si>
  <si>
    <t>собівартість власної теплової енергії, врахована у встановлених тарифах на теплову енергію для потреб населення</t>
  </si>
  <si>
    <t>грн/Гкал</t>
  </si>
  <si>
    <t>витрати на утримання абонентської служби, усього, у тому числі</t>
  </si>
  <si>
    <t>витрати на оплату праці з відрахуваннями на соціальні заходи</t>
  </si>
  <si>
    <t>інші витрати абонентської служби</t>
  </si>
  <si>
    <t>витрати з проведенням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</si>
  <si>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</si>
  <si>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</si>
  <si>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</si>
  <si>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</si>
  <si>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розрахунковий прибуток, усього, у тому числі:</t>
  </si>
  <si>
    <t>чистий прибуток</t>
  </si>
  <si>
    <t>податок на прибуток</t>
  </si>
  <si>
    <t>плановані тарифи на послуги</t>
  </si>
  <si>
    <t>податок на додану вартість</t>
  </si>
  <si>
    <t>плановані тарифи на послуги з ПДВ</t>
  </si>
  <si>
    <t>планований тариф на послугу з централізованого опаленя, грн/м2 за місяць протягом опалювального періоду, з ПДВ</t>
  </si>
  <si>
    <t>планована тривалість опалювального періоду, діб</t>
  </si>
  <si>
    <t>2.1</t>
  </si>
  <si>
    <t>2.2</t>
  </si>
  <si>
    <t>9.1</t>
  </si>
  <si>
    <t>9.2</t>
  </si>
  <si>
    <t>9</t>
  </si>
  <si>
    <t>грн/куб.м</t>
  </si>
  <si>
    <t>грн/кв.м на місяць</t>
  </si>
  <si>
    <t>х</t>
  </si>
  <si>
    <t xml:space="preserve">Додаток </t>
  </si>
  <si>
    <t xml:space="preserve">до рішення виконавчого </t>
  </si>
  <si>
    <t>комітету міської ради</t>
  </si>
  <si>
    <t>08 листопада 2018 року</t>
  </si>
  <si>
    <t xml:space="preserve"> Структура  тарифів на послуги з централізованого опалення та централізованого  постачання гарячої води, що надаються населенню комунальним підприємством по експлуатації теплового господарства "Тепловик" Старокостянтинівської міської ради</t>
  </si>
  <si>
    <t>Керуючий справами                                                 В.Янзюк</t>
  </si>
  <si>
    <t>Послуга з централізованого опалення</t>
  </si>
  <si>
    <t>Послуга з централізованого постачання гарячої води</t>
  </si>
  <si>
    <t>Назва показника</t>
  </si>
  <si>
    <t>повна планова собівартість послуг з урахуванням послуг банку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</si>
</sst>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38" fillId="0" borderId="10" xfId="58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0" xfId="58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58" zoomScaleNormal="58" zoomScalePageLayoutView="0" workbookViewId="0" topLeftCell="A1">
      <selection activeCell="B21" sqref="B21"/>
    </sheetView>
  </sheetViews>
  <sheetFormatPr defaultColWidth="9.140625" defaultRowHeight="15"/>
  <cols>
    <col min="1" max="1" width="5.00390625" style="0" customWidth="1"/>
    <col min="2" max="2" width="59.8515625" style="0" customWidth="1"/>
    <col min="3" max="3" width="27.28125" style="0" customWidth="1"/>
    <col min="4" max="4" width="24.8515625" style="0" customWidth="1"/>
    <col min="5" max="5" width="24.57421875" style="0" customWidth="1"/>
    <col min="6" max="6" width="21.421875" style="0" customWidth="1"/>
  </cols>
  <sheetData>
    <row r="1" spans="1:6" ht="18.75">
      <c r="A1" s="2"/>
      <c r="B1" s="2"/>
      <c r="C1" s="2"/>
      <c r="D1" s="2"/>
      <c r="E1" s="2" t="s">
        <v>31</v>
      </c>
      <c r="F1" s="2"/>
    </row>
    <row r="2" spans="1:6" ht="18.75">
      <c r="A2" s="2"/>
      <c r="B2" s="2"/>
      <c r="C2" s="2"/>
      <c r="D2" s="2"/>
      <c r="E2" s="2" t="s">
        <v>32</v>
      </c>
      <c r="F2" s="2"/>
    </row>
    <row r="3" spans="1:6" ht="18.75">
      <c r="A3" s="2"/>
      <c r="B3" s="2"/>
      <c r="C3" s="2"/>
      <c r="D3" s="2"/>
      <c r="E3" s="2" t="s">
        <v>33</v>
      </c>
      <c r="F3" s="2"/>
    </row>
    <row r="4" spans="1:6" ht="18.75">
      <c r="A4" s="2"/>
      <c r="B4" s="2"/>
      <c r="C4" s="2"/>
      <c r="D4" s="2"/>
      <c r="E4" s="2" t="s">
        <v>34</v>
      </c>
      <c r="F4" s="2"/>
    </row>
    <row r="5" spans="1:6" ht="18.75">
      <c r="A5" s="2"/>
      <c r="B5" s="2"/>
      <c r="C5" s="2"/>
      <c r="D5" s="2"/>
      <c r="E5" s="2"/>
      <c r="F5" s="2"/>
    </row>
    <row r="6" spans="1:6" ht="77.25" customHeight="1">
      <c r="A6" s="3"/>
      <c r="B6" s="16" t="s">
        <v>35</v>
      </c>
      <c r="C6" s="17"/>
      <c r="D6" s="17"/>
      <c r="E6" s="17"/>
      <c r="F6" s="17"/>
    </row>
    <row r="7" spans="1:6" ht="23.25" customHeight="1" hidden="1">
      <c r="A7" s="21" t="s">
        <v>0</v>
      </c>
      <c r="B7" s="18" t="s">
        <v>39</v>
      </c>
      <c r="C7" s="25"/>
      <c r="D7" s="27"/>
      <c r="E7" s="27"/>
      <c r="F7" s="26"/>
    </row>
    <row r="8" spans="1:6" ht="89.25" customHeight="1">
      <c r="A8" s="22"/>
      <c r="B8" s="19"/>
      <c r="C8" s="25" t="s">
        <v>37</v>
      </c>
      <c r="D8" s="26"/>
      <c r="E8" s="25" t="s">
        <v>38</v>
      </c>
      <c r="F8" s="26"/>
    </row>
    <row r="9" spans="1:6" ht="171.75" customHeight="1">
      <c r="A9" s="22"/>
      <c r="B9" s="19"/>
      <c r="C9" s="4" t="s">
        <v>1</v>
      </c>
      <c r="D9" s="4" t="s">
        <v>2</v>
      </c>
      <c r="E9" s="4" t="s">
        <v>3</v>
      </c>
      <c r="F9" s="4" t="s">
        <v>4</v>
      </c>
    </row>
    <row r="10" spans="1:6" ht="36.75" customHeight="1">
      <c r="A10" s="23"/>
      <c r="B10" s="20"/>
      <c r="C10" s="4" t="s">
        <v>6</v>
      </c>
      <c r="D10" s="4" t="s">
        <v>29</v>
      </c>
      <c r="E10" s="4" t="s">
        <v>28</v>
      </c>
      <c r="F10" s="4" t="s">
        <v>28</v>
      </c>
    </row>
    <row r="11" spans="1:6" ht="21" customHeight="1">
      <c r="A11" s="5">
        <v>1</v>
      </c>
      <c r="B11" s="5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63.75" customHeight="1">
      <c r="A12" s="6">
        <v>1</v>
      </c>
      <c r="B12" s="4" t="s">
        <v>5</v>
      </c>
      <c r="C12" s="6">
        <v>1446.81</v>
      </c>
      <c r="D12" s="6">
        <v>274.89</v>
      </c>
      <c r="E12" s="6">
        <v>83.91</v>
      </c>
      <c r="F12" s="6">
        <v>76.68</v>
      </c>
    </row>
    <row r="13" spans="1:6" ht="39.75" customHeight="1">
      <c r="A13" s="6">
        <v>2</v>
      </c>
      <c r="B13" s="4" t="s">
        <v>7</v>
      </c>
      <c r="C13" s="6">
        <f>C14+C15</f>
        <v>4.51</v>
      </c>
      <c r="D13" s="6">
        <f>D14+D15</f>
        <v>0.8500000000000001</v>
      </c>
      <c r="E13" s="6">
        <f>E14+E15</f>
        <v>0.36</v>
      </c>
      <c r="F13" s="6">
        <f>F14+F15</f>
        <v>0.32999999999999996</v>
      </c>
    </row>
    <row r="14" spans="1:6" ht="45" customHeight="1">
      <c r="A14" s="7" t="s">
        <v>23</v>
      </c>
      <c r="B14" s="4" t="s">
        <v>8</v>
      </c>
      <c r="C14" s="6">
        <v>3.96</v>
      </c>
      <c r="D14" s="6">
        <v>0.78</v>
      </c>
      <c r="E14" s="6">
        <v>0.33</v>
      </c>
      <c r="F14" s="6">
        <v>0.3</v>
      </c>
    </row>
    <row r="15" spans="1:6" ht="21.75" customHeight="1">
      <c r="A15" s="7" t="s">
        <v>24</v>
      </c>
      <c r="B15" s="8" t="s">
        <v>9</v>
      </c>
      <c r="C15" s="6">
        <v>0.55</v>
      </c>
      <c r="D15" s="6">
        <v>0.07</v>
      </c>
      <c r="E15" s="6">
        <v>0.03</v>
      </c>
      <c r="F15" s="6">
        <v>0.03</v>
      </c>
    </row>
    <row r="16" spans="1:6" ht="75.75" customHeight="1">
      <c r="A16" s="6">
        <v>3</v>
      </c>
      <c r="B16" s="4" t="s">
        <v>10</v>
      </c>
      <c r="C16" s="6">
        <v>0</v>
      </c>
      <c r="D16" s="6">
        <v>0</v>
      </c>
      <c r="E16" s="6">
        <v>0</v>
      </c>
      <c r="F16" s="6">
        <v>0</v>
      </c>
    </row>
    <row r="17" spans="1:6" ht="44.25" customHeight="1">
      <c r="A17" s="6">
        <v>4</v>
      </c>
      <c r="B17" s="4" t="s">
        <v>11</v>
      </c>
      <c r="C17" s="6">
        <v>0</v>
      </c>
      <c r="D17" s="6">
        <v>0</v>
      </c>
      <c r="E17" s="6">
        <v>11.4</v>
      </c>
      <c r="F17" s="6">
        <v>11.4</v>
      </c>
    </row>
    <row r="18" spans="1:6" ht="21.75" customHeight="1">
      <c r="A18" s="6">
        <v>5</v>
      </c>
      <c r="B18" s="4" t="s">
        <v>12</v>
      </c>
      <c r="C18" s="6">
        <v>0</v>
      </c>
      <c r="D18" s="6">
        <v>0</v>
      </c>
      <c r="E18" s="6">
        <v>0</v>
      </c>
      <c r="F18" s="6">
        <v>0</v>
      </c>
    </row>
    <row r="19" spans="1:6" ht="18.75">
      <c r="A19" s="6">
        <v>6</v>
      </c>
      <c r="B19" s="4" t="s">
        <v>13</v>
      </c>
      <c r="C19" s="6">
        <f>C12+C13</f>
        <v>1451.32</v>
      </c>
      <c r="D19" s="6">
        <f>D12+D13</f>
        <v>275.74</v>
      </c>
      <c r="E19" s="6">
        <f>E12+E13+E17</f>
        <v>95.67</v>
      </c>
      <c r="F19" s="6">
        <f>F12+F13+F17</f>
        <v>88.41000000000001</v>
      </c>
    </row>
    <row r="20" spans="1:6" ht="23.25" customHeight="1">
      <c r="A20" s="6">
        <v>7</v>
      </c>
      <c r="B20" s="4" t="s">
        <v>14</v>
      </c>
      <c r="C20" s="6">
        <v>4.99</v>
      </c>
      <c r="D20" s="6">
        <v>0.94</v>
      </c>
      <c r="E20" s="6">
        <v>0.54</v>
      </c>
      <c r="F20" s="6">
        <v>0.5</v>
      </c>
    </row>
    <row r="21" spans="1:6" ht="48" customHeight="1">
      <c r="A21" s="6">
        <v>8</v>
      </c>
      <c r="B21" s="4" t="s">
        <v>40</v>
      </c>
      <c r="C21" s="6">
        <f>C19+C20</f>
        <v>1456.31</v>
      </c>
      <c r="D21" s="6">
        <f>D19+D20</f>
        <v>276.68</v>
      </c>
      <c r="E21" s="6">
        <f>E19+E20</f>
        <v>96.21000000000001</v>
      </c>
      <c r="F21" s="6">
        <f>F12+F13+F17+F20</f>
        <v>88.91000000000001</v>
      </c>
    </row>
    <row r="22" spans="1:6" ht="33" customHeight="1">
      <c r="A22" s="7" t="s">
        <v>27</v>
      </c>
      <c r="B22" s="4" t="s">
        <v>15</v>
      </c>
      <c r="C22" s="6">
        <v>0</v>
      </c>
      <c r="D22" s="6">
        <v>0</v>
      </c>
      <c r="E22" s="6">
        <v>0</v>
      </c>
      <c r="F22" s="6">
        <v>0</v>
      </c>
    </row>
    <row r="23" spans="1:6" ht="18.75">
      <c r="A23" s="7" t="s">
        <v>25</v>
      </c>
      <c r="B23" s="4" t="s">
        <v>16</v>
      </c>
      <c r="C23" s="6">
        <v>0</v>
      </c>
      <c r="D23" s="6">
        <v>0</v>
      </c>
      <c r="E23" s="6">
        <v>0</v>
      </c>
      <c r="F23" s="6">
        <v>0</v>
      </c>
    </row>
    <row r="24" spans="1:6" ht="18.75">
      <c r="A24" s="7" t="s">
        <v>26</v>
      </c>
      <c r="B24" s="4" t="s">
        <v>17</v>
      </c>
      <c r="C24" s="6">
        <v>0</v>
      </c>
      <c r="D24" s="6">
        <v>0</v>
      </c>
      <c r="E24" s="6">
        <v>0</v>
      </c>
      <c r="F24" s="6">
        <v>0</v>
      </c>
    </row>
    <row r="25" spans="1:6" ht="18.75">
      <c r="A25" s="6">
        <v>10</v>
      </c>
      <c r="B25" s="9" t="s">
        <v>18</v>
      </c>
      <c r="C25" s="10">
        <f>C21</f>
        <v>1456.31</v>
      </c>
      <c r="D25" s="10">
        <f>D21</f>
        <v>276.68</v>
      </c>
      <c r="E25" s="10">
        <f>E21</f>
        <v>96.21000000000001</v>
      </c>
      <c r="F25" s="10">
        <f>F21</f>
        <v>88.91000000000001</v>
      </c>
    </row>
    <row r="26" spans="1:6" ht="18.75">
      <c r="A26" s="6">
        <v>11</v>
      </c>
      <c r="B26" s="4" t="s">
        <v>19</v>
      </c>
      <c r="C26" s="11">
        <f>C25*20%</f>
        <v>291.262</v>
      </c>
      <c r="D26" s="11">
        <f>D25*20%</f>
        <v>55.336000000000006</v>
      </c>
      <c r="E26" s="11">
        <f>E25*20%</f>
        <v>19.242000000000004</v>
      </c>
      <c r="F26" s="11">
        <f>F25*20%</f>
        <v>17.782000000000004</v>
      </c>
    </row>
    <row r="27" spans="1:6" ht="20.25" customHeight="1">
      <c r="A27" s="6">
        <v>12</v>
      </c>
      <c r="B27" s="9" t="s">
        <v>20</v>
      </c>
      <c r="C27" s="12">
        <f>C25+C26</f>
        <v>1747.572</v>
      </c>
      <c r="D27" s="12">
        <f>D25+D26</f>
        <v>332.016</v>
      </c>
      <c r="E27" s="12">
        <f>E25+E26</f>
        <v>115.45200000000001</v>
      </c>
      <c r="F27" s="12">
        <f>F25+F26</f>
        <v>106.69200000000001</v>
      </c>
    </row>
    <row r="28" spans="1:6" ht="71.25" customHeight="1">
      <c r="A28" s="6">
        <v>13</v>
      </c>
      <c r="B28" s="4" t="s">
        <v>21</v>
      </c>
      <c r="C28" s="10">
        <v>1747.57</v>
      </c>
      <c r="D28" s="12">
        <f>D27/6.25</f>
        <v>53.12256</v>
      </c>
      <c r="E28" s="10" t="s">
        <v>30</v>
      </c>
      <c r="F28" s="13" t="s">
        <v>30</v>
      </c>
    </row>
    <row r="29" spans="1:6" ht="37.5">
      <c r="A29" s="6">
        <v>14</v>
      </c>
      <c r="B29" s="4" t="s">
        <v>22</v>
      </c>
      <c r="C29" s="6">
        <v>190</v>
      </c>
      <c r="D29" s="6">
        <v>190</v>
      </c>
      <c r="E29" s="6" t="s">
        <v>30</v>
      </c>
      <c r="F29" s="6" t="s">
        <v>30</v>
      </c>
    </row>
    <row r="30" spans="1:6" ht="18.75" hidden="1">
      <c r="A30" s="3"/>
      <c r="B30" s="3"/>
      <c r="C30" s="3"/>
      <c r="D30" s="3"/>
      <c r="E30" s="3"/>
      <c r="F30" s="3"/>
    </row>
    <row r="31" spans="1:6" ht="18.75" hidden="1">
      <c r="A31" s="3"/>
      <c r="B31" s="3"/>
      <c r="C31" s="3"/>
      <c r="D31" s="3"/>
      <c r="E31" s="3"/>
      <c r="F31" s="3"/>
    </row>
    <row r="32" spans="1:6" ht="18.75">
      <c r="A32" s="3"/>
      <c r="B32" s="3"/>
      <c r="C32" s="3"/>
      <c r="D32" s="3"/>
      <c r="E32" s="3"/>
      <c r="F32" s="3"/>
    </row>
    <row r="33" spans="1:6" ht="18.75">
      <c r="A33" s="14"/>
      <c r="B33" s="28" t="s">
        <v>36</v>
      </c>
      <c r="C33" s="28"/>
      <c r="D33" s="28"/>
      <c r="E33" s="28"/>
      <c r="F33" s="15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24"/>
      <c r="C36" s="24"/>
      <c r="D36" s="24"/>
      <c r="E36" s="24"/>
      <c r="F36" s="24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</sheetData>
  <sheetProtection/>
  <mergeCells count="8">
    <mergeCell ref="B6:F6"/>
    <mergeCell ref="B7:B10"/>
    <mergeCell ref="A7:A10"/>
    <mergeCell ref="B36:F36"/>
    <mergeCell ref="C8:D8"/>
    <mergeCell ref="E8:F8"/>
    <mergeCell ref="C7:F7"/>
    <mergeCell ref="B33:E33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2018-11-01T12:20:32Z</cp:lastPrinted>
  <dcterms:created xsi:type="dcterms:W3CDTF">2017-10-11T12:18:15Z</dcterms:created>
  <dcterms:modified xsi:type="dcterms:W3CDTF">2018-11-01T14:21:23Z</dcterms:modified>
  <cp:category/>
  <cp:version/>
  <cp:contentType/>
  <cp:contentStatus/>
</cp:coreProperties>
</file>